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24" i="1"/>
  <c r="G35"/>
  <c r="G29"/>
  <c r="G43"/>
  <c r="G11" s="1"/>
  <c r="G12" l="1"/>
  <c r="G10" s="1"/>
  <c r="G9" l="1"/>
</calcChain>
</file>

<file path=xl/sharedStrings.xml><?xml version="1.0" encoding="utf-8"?>
<sst xmlns="http://schemas.openxmlformats.org/spreadsheetml/2006/main" count="60" uniqueCount="58">
  <si>
    <t>Таблица № 1</t>
  </si>
  <si>
    <t xml:space="preserve">№ </t>
  </si>
  <si>
    <t xml:space="preserve"> в тыс. руб.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</si>
  <si>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</si>
  <si>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</si>
  <si>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</si>
  <si>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</si>
  <si>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Услуги банка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</si>
  <si>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</si>
  <si>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</si>
  <si>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</si>
  <si>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</si>
  <si>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</si>
  <si>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</si>
  <si>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</si>
  <si>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</si>
  <si>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</si>
  <si>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</si>
  <si>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</si>
  <si>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</si>
  <si>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</si>
  <si>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</si>
  <si>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</si>
  <si>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</si>
  <si>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</si>
  <si>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</si>
  <si>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</si>
  <si>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t xml:space="preserve">                                                           Отчет</t>
  </si>
  <si>
    <t xml:space="preserve"> тыс. руб.</t>
  </si>
  <si>
    <t>Предъявлено услуг Управляющей компанией:</t>
  </si>
  <si>
    <t xml:space="preserve">Обслуживание ИТП </t>
  </si>
  <si>
    <r>
      <t xml:space="preserve">Техническое обслуживание и содержание общего имущества дома </t>
    </r>
    <r>
      <rPr>
        <i/>
        <sz val="11"/>
        <rFont val="Arial"/>
        <family val="2"/>
        <charset val="204"/>
      </rPr>
      <t>( см. таб.№ 3)</t>
    </r>
  </si>
  <si>
    <t xml:space="preserve">Задолженность жителей  по платежам за ЖУ на 01.01.14 по ИВЦ </t>
  </si>
  <si>
    <t>Вознаграждение по агентскому договору за ОДН по ДГК</t>
  </si>
  <si>
    <r>
      <t xml:space="preserve">Управляющей компании ООО "Нерюнгринская жилищная компания" перед собственниками помещений о выполненной за  2014 год работе   по содержанию общего имущества                                 ТСЖ </t>
    </r>
    <r>
      <rPr>
        <u/>
        <sz val="11"/>
        <color theme="1"/>
        <rFont val="Calibri"/>
        <family val="2"/>
        <charset val="204"/>
        <scheme val="minor"/>
      </rPr>
      <t>ж/д №9/1 по пр.Др.Народов</t>
    </r>
  </si>
  <si>
    <t>Оплачено за ЖУ  Управляющий компании за 2014г</t>
  </si>
  <si>
    <t>Задолженность ТСЖ перед УК по выполненным работам  на 01.01.14</t>
  </si>
  <si>
    <t>Задолженность жителей  по платежам за ЖУ на 01.01.15 по НОЭ</t>
  </si>
  <si>
    <t>Сбор квартплаты на 31.12.2014г. Составил    97,8 %</t>
  </si>
  <si>
    <t>НОЭ (сбор платежей, информационно-справочное обслуживание, паспортный стол)</t>
  </si>
  <si>
    <t>Госпошлина .пеня</t>
  </si>
  <si>
    <t>Перечень работ по текущему ремонту за в 2014г.</t>
  </si>
  <si>
    <t>Покос травы</t>
  </si>
  <si>
    <t>Изготовление шайб сантехнических</t>
  </si>
  <si>
    <t>Настройка и сдача в г/п расходомера электром. ПРЭМ</t>
  </si>
  <si>
    <t>Смена радиаторов кв 9</t>
  </si>
  <si>
    <t>Замена стеклопакета по вх. двери</t>
  </si>
  <si>
    <t>Установка огнетушителей самосрабатывающих (мусорокамеры)</t>
  </si>
  <si>
    <r>
      <t>1.Заявок поступило 92</t>
    </r>
    <r>
      <rPr>
        <b/>
        <u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  , выполнено</t>
    </r>
    <r>
      <rPr>
        <u/>
        <sz val="11"/>
        <rFont val="Arial"/>
        <family val="2"/>
        <charset val="204"/>
      </rPr>
      <t xml:space="preserve"> 92</t>
    </r>
    <r>
      <rPr>
        <b/>
        <sz val="11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</si>
  <si>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1"/>
        <rFont val="Arial"/>
        <family val="2"/>
        <charset val="204"/>
      </rPr>
      <t>-265,76</t>
    </r>
    <r>
      <rPr>
        <b/>
        <u/>
        <sz val="11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</si>
  <si>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1"/>
        <rFont val="Arial"/>
        <family val="2"/>
        <charset val="204"/>
      </rPr>
      <t>- 36,11 м3</t>
    </r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</si>
  <si>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</si>
  <si>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начислено  по отчетам  НОЭ</t>
  </si>
  <si>
    <t>оплачено по отчетам НОЭ</t>
  </si>
  <si>
    <t>аренда (ЖилРемСервис)</t>
  </si>
  <si>
    <t>Возмещение затрат за услуги НОЭ</t>
  </si>
  <si>
    <t>Электроэнергия на освещение мест общего пользования ( лестничных площадок и маршей, межквартирных коридоров, мусорокамер, подвалов, АИТП)</t>
  </si>
  <si>
    <t xml:space="preserve"> Задолженность ТСЖ перед УК по выполненным работам  на 01.01.2015  (130.77+1059.33-1310.24=-175,69)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</si>
</sst>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u/>
      <sz val="1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2" fontId="5" fillId="0" borderId="1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3" fillId="0" borderId="8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0" fontId="3" fillId="2" borderId="11" xfId="0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wrapText="1"/>
    </xf>
    <xf numFmtId="4" fontId="0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2" fontId="3" fillId="0" borderId="17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2" fillId="0" borderId="18" xfId="0" applyNumberFormat="1" applyFont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3" fillId="0" borderId="1" xfId="0" applyFont="1" applyBorder="1" applyAlignment="1">
      <alignment wrapText="1"/>
    </xf>
    <xf numFmtId="10" fontId="2" fillId="0" borderId="5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0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tabSelected="1" topLeftCell="B1" workbookViewId="0">
      <selection activeCell="B55" sqref="B1:G55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3.285156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9">
      <c r="B1" s="66" t="s">
        <v>27</v>
      </c>
      <c r="C1" s="66"/>
      <c r="D1" s="66"/>
      <c r="E1" s="66"/>
      <c r="F1" s="66"/>
      <c r="G1" s="66"/>
      <c r="H1" s="3"/>
      <c r="I1" s="4"/>
    </row>
    <row r="2" spans="2:9" ht="43.5" customHeight="1">
      <c r="B2" s="67" t="s">
        <v>34</v>
      </c>
      <c r="C2" s="67"/>
      <c r="D2" s="67"/>
      <c r="E2" s="67"/>
      <c r="F2" s="67"/>
      <c r="G2" s="67"/>
      <c r="H2" s="3"/>
      <c r="I2" s="4"/>
    </row>
    <row r="3" spans="2:9" ht="15.75" thickBot="1">
      <c r="B3" s="68" t="s">
        <v>0</v>
      </c>
      <c r="C3" s="68"/>
      <c r="D3" s="68"/>
      <c r="E3" s="68"/>
      <c r="F3" s="68"/>
      <c r="G3" s="68"/>
      <c r="H3" s="3"/>
      <c r="I3" s="4"/>
    </row>
    <row r="4" spans="2:9">
      <c r="B4" s="34" t="s">
        <v>1</v>
      </c>
      <c r="C4" s="69"/>
      <c r="D4" s="69"/>
      <c r="E4" s="69"/>
      <c r="F4" s="69"/>
      <c r="G4" s="35" t="s">
        <v>2</v>
      </c>
      <c r="H4" s="3"/>
      <c r="I4" s="4"/>
    </row>
    <row r="5" spans="2:9">
      <c r="B5" s="34">
        <v>1</v>
      </c>
      <c r="C5" s="55" t="s">
        <v>3</v>
      </c>
      <c r="D5" s="55"/>
      <c r="E5" s="55"/>
      <c r="F5" s="55"/>
      <c r="G5" s="2"/>
      <c r="H5" s="3"/>
      <c r="I5" s="4"/>
    </row>
    <row r="6" spans="2:9">
      <c r="B6" s="34"/>
      <c r="C6" s="58" t="s">
        <v>52</v>
      </c>
      <c r="D6" s="58"/>
      <c r="E6" s="58"/>
      <c r="F6" s="58"/>
      <c r="G6" s="2">
        <v>1233.57</v>
      </c>
      <c r="H6" s="3"/>
      <c r="I6" s="4"/>
    </row>
    <row r="7" spans="2:9">
      <c r="B7" s="34"/>
      <c r="C7" s="58" t="s">
        <v>53</v>
      </c>
      <c r="D7" s="58"/>
      <c r="E7" s="58"/>
      <c r="F7" s="58"/>
      <c r="G7" s="2">
        <v>1206.6199999999999</v>
      </c>
      <c r="H7" s="3"/>
      <c r="I7" s="4"/>
    </row>
    <row r="8" spans="2:9">
      <c r="B8" s="34"/>
      <c r="C8" s="62" t="s">
        <v>54</v>
      </c>
      <c r="D8" s="63"/>
      <c r="E8" s="63"/>
      <c r="F8" s="64"/>
      <c r="G8" s="2">
        <v>118.81</v>
      </c>
      <c r="H8" s="3"/>
      <c r="I8" s="4"/>
    </row>
    <row r="9" spans="2:9">
      <c r="B9" s="5">
        <v>2</v>
      </c>
      <c r="C9" s="70" t="s">
        <v>4</v>
      </c>
      <c r="D9" s="71"/>
      <c r="E9" s="71"/>
      <c r="F9" s="71"/>
      <c r="G9" s="6">
        <f>G11+G12+G13+G14+G15+G16+G19+G20+G18+G17</f>
        <v>1059.3300000000002</v>
      </c>
      <c r="H9" s="3"/>
      <c r="I9" s="4"/>
    </row>
    <row r="10" spans="2:9">
      <c r="B10" s="5">
        <v>3</v>
      </c>
      <c r="C10" s="72" t="s">
        <v>29</v>
      </c>
      <c r="D10" s="72"/>
      <c r="E10" s="72"/>
      <c r="F10" s="72"/>
      <c r="G10" s="6">
        <f>G11+G12+G13+G14+G15+G19+G18</f>
        <v>1003.7800000000003</v>
      </c>
      <c r="H10" s="3"/>
      <c r="I10" s="4"/>
    </row>
    <row r="11" spans="2:9">
      <c r="B11" s="5"/>
      <c r="C11" s="73" t="s">
        <v>31</v>
      </c>
      <c r="D11" s="73"/>
      <c r="E11" s="73"/>
      <c r="F11" s="73"/>
      <c r="G11" s="7">
        <f>G43</f>
        <v>689.36000000000013</v>
      </c>
      <c r="H11" s="3"/>
      <c r="I11" s="4"/>
    </row>
    <row r="12" spans="2:9">
      <c r="B12" s="5"/>
      <c r="C12" s="55" t="s">
        <v>26</v>
      </c>
      <c r="D12" s="74"/>
      <c r="E12" s="74"/>
      <c r="F12" s="74"/>
      <c r="G12" s="6">
        <f>G35</f>
        <v>33.620000000000005</v>
      </c>
      <c r="H12" s="3"/>
      <c r="I12" s="4"/>
    </row>
    <row r="13" spans="2:9">
      <c r="B13" s="5"/>
      <c r="C13" s="58" t="s">
        <v>5</v>
      </c>
      <c r="D13" s="58"/>
      <c r="E13" s="58"/>
      <c r="F13" s="58"/>
      <c r="G13" s="7">
        <v>93.45</v>
      </c>
      <c r="H13" s="3"/>
      <c r="I13" s="4"/>
    </row>
    <row r="14" spans="2:9" ht="44.25" customHeight="1">
      <c r="B14" s="5"/>
      <c r="C14" s="58" t="s">
        <v>56</v>
      </c>
      <c r="D14" s="58"/>
      <c r="E14" s="58"/>
      <c r="F14" s="58"/>
      <c r="G14" s="7">
        <v>66.31</v>
      </c>
      <c r="H14" s="3"/>
      <c r="I14" s="4"/>
    </row>
    <row r="15" spans="2:9">
      <c r="B15" s="5"/>
      <c r="C15" s="58" t="s">
        <v>30</v>
      </c>
      <c r="D15" s="58"/>
      <c r="E15" s="58"/>
      <c r="F15" s="58"/>
      <c r="G15" s="7">
        <v>94.14</v>
      </c>
      <c r="H15" s="3"/>
      <c r="I15" s="4"/>
    </row>
    <row r="16" spans="2:9">
      <c r="B16" s="5"/>
      <c r="C16" s="65" t="s">
        <v>39</v>
      </c>
      <c r="D16" s="65"/>
      <c r="E16" s="65"/>
      <c r="F16" s="65"/>
      <c r="G16" s="7">
        <v>49.93</v>
      </c>
      <c r="H16" s="3"/>
      <c r="I16" s="4"/>
    </row>
    <row r="17" spans="2:9">
      <c r="B17" s="5"/>
      <c r="C17" s="62" t="s">
        <v>40</v>
      </c>
      <c r="D17" s="63"/>
      <c r="E17" s="63"/>
      <c r="F17" s="64"/>
      <c r="G17" s="7">
        <v>-0.79</v>
      </c>
      <c r="H17" s="3"/>
      <c r="I17" s="4"/>
    </row>
    <row r="18" spans="2:9">
      <c r="B18" s="5"/>
      <c r="C18" s="62" t="s">
        <v>33</v>
      </c>
      <c r="D18" s="63"/>
      <c r="E18" s="63"/>
      <c r="F18" s="64"/>
      <c r="G18" s="7">
        <v>1.08</v>
      </c>
      <c r="H18" s="3"/>
      <c r="I18" s="4"/>
    </row>
    <row r="19" spans="2:9">
      <c r="B19" s="5"/>
      <c r="C19" s="58" t="s">
        <v>6</v>
      </c>
      <c r="D19" s="58"/>
      <c r="E19" s="58"/>
      <c r="F19" s="58"/>
      <c r="G19" s="7">
        <v>25.82</v>
      </c>
      <c r="H19" s="3"/>
      <c r="I19" s="4"/>
    </row>
    <row r="20" spans="2:9">
      <c r="B20" s="5"/>
      <c r="C20" s="62" t="s">
        <v>7</v>
      </c>
      <c r="D20" s="63"/>
      <c r="E20" s="63"/>
      <c r="F20" s="64"/>
      <c r="G20" s="7">
        <v>6.41</v>
      </c>
      <c r="H20" s="3"/>
      <c r="I20" s="4"/>
    </row>
    <row r="21" spans="2:9">
      <c r="B21" s="5">
        <v>4</v>
      </c>
      <c r="C21" s="55" t="s">
        <v>35</v>
      </c>
      <c r="D21" s="55"/>
      <c r="E21" s="55"/>
      <c r="F21" s="55"/>
      <c r="G21" s="6">
        <v>1310.24</v>
      </c>
      <c r="H21" s="3"/>
      <c r="I21" s="4"/>
    </row>
    <row r="22" spans="2:9">
      <c r="B22" s="8">
        <v>5</v>
      </c>
      <c r="C22" s="51" t="s">
        <v>36</v>
      </c>
      <c r="D22" s="51"/>
      <c r="E22" s="51"/>
      <c r="F22" s="51"/>
      <c r="G22" s="9">
        <v>130.77000000000001</v>
      </c>
      <c r="H22" s="3"/>
      <c r="I22" s="4"/>
    </row>
    <row r="23" spans="2:9">
      <c r="B23" s="8">
        <v>6</v>
      </c>
      <c r="C23" s="52" t="s">
        <v>32</v>
      </c>
      <c r="D23" s="52"/>
      <c r="E23" s="52"/>
      <c r="F23" s="52"/>
      <c r="G23" s="9">
        <v>380.78</v>
      </c>
      <c r="H23" s="3"/>
      <c r="I23" s="4"/>
    </row>
    <row r="24" spans="2:9" ht="32.25" customHeight="1">
      <c r="B24" s="10">
        <v>7</v>
      </c>
      <c r="C24" s="52" t="s">
        <v>57</v>
      </c>
      <c r="D24" s="52"/>
      <c r="E24" s="52"/>
      <c r="F24" s="52"/>
      <c r="G24" s="11">
        <f>G22+G10-G21</f>
        <v>-175.6899999999996</v>
      </c>
      <c r="H24" s="3"/>
      <c r="I24" s="4"/>
    </row>
    <row r="25" spans="2:9" ht="15.75" thickBot="1">
      <c r="B25" s="12">
        <v>8</v>
      </c>
      <c r="C25" s="52" t="s">
        <v>37</v>
      </c>
      <c r="D25" s="52"/>
      <c r="E25" s="52"/>
      <c r="F25" s="52"/>
      <c r="G25" s="13">
        <v>367.56</v>
      </c>
      <c r="H25" s="14"/>
      <c r="I25" s="4"/>
    </row>
    <row r="26" spans="2:9" hidden="1">
      <c r="B26" s="5"/>
      <c r="C26" s="55"/>
      <c r="D26" s="55"/>
      <c r="E26" s="55"/>
      <c r="F26" s="55"/>
      <c r="G26" s="6"/>
      <c r="H26" s="3"/>
      <c r="I26" s="3"/>
    </row>
    <row r="27" spans="2:9" ht="15.75" thickBot="1">
      <c r="B27" s="15"/>
      <c r="C27" s="16"/>
      <c r="D27" s="16"/>
      <c r="E27" s="16"/>
      <c r="F27" s="56" t="s">
        <v>8</v>
      </c>
      <c r="G27" s="56"/>
      <c r="H27" s="3"/>
      <c r="I27" s="3"/>
    </row>
    <row r="28" spans="2:9">
      <c r="B28" s="17" t="s">
        <v>12</v>
      </c>
      <c r="C28" s="57" t="s">
        <v>41</v>
      </c>
      <c r="D28" s="57"/>
      <c r="E28" s="57"/>
      <c r="F28" s="57"/>
      <c r="G28" s="18" t="s">
        <v>28</v>
      </c>
      <c r="H28" s="3"/>
      <c r="I28" s="3"/>
    </row>
    <row r="29" spans="2:9">
      <c r="B29" s="5">
        <v>1</v>
      </c>
      <c r="C29" s="58" t="s">
        <v>42</v>
      </c>
      <c r="D29" s="58"/>
      <c r="E29" s="58"/>
      <c r="F29" s="58"/>
      <c r="G29" s="19">
        <f>1.73+3.53</f>
        <v>5.26</v>
      </c>
      <c r="H29" s="3"/>
      <c r="I29" s="3"/>
    </row>
    <row r="30" spans="2:9">
      <c r="B30" s="20">
        <v>2</v>
      </c>
      <c r="C30" s="59" t="s">
        <v>43</v>
      </c>
      <c r="D30" s="60"/>
      <c r="E30" s="60"/>
      <c r="F30" s="61"/>
      <c r="G30" s="21">
        <v>0.3</v>
      </c>
      <c r="H30" s="3"/>
      <c r="I30" s="3"/>
    </row>
    <row r="31" spans="2:9">
      <c r="B31" s="20">
        <v>3</v>
      </c>
      <c r="C31" s="62" t="s">
        <v>44</v>
      </c>
      <c r="D31" s="63"/>
      <c r="E31" s="63"/>
      <c r="F31" s="64"/>
      <c r="G31" s="21">
        <v>13.4</v>
      </c>
      <c r="H31" s="3"/>
      <c r="I31" s="3"/>
    </row>
    <row r="32" spans="2:9">
      <c r="B32" s="20">
        <v>4</v>
      </c>
      <c r="C32" s="62" t="s">
        <v>47</v>
      </c>
      <c r="D32" s="63"/>
      <c r="E32" s="63"/>
      <c r="F32" s="64"/>
      <c r="G32" s="21">
        <v>3.86</v>
      </c>
      <c r="H32" s="3"/>
      <c r="I32" s="3"/>
    </row>
    <row r="33" spans="2:9">
      <c r="B33" s="20">
        <v>5</v>
      </c>
      <c r="C33" s="62" t="s">
        <v>46</v>
      </c>
      <c r="D33" s="63"/>
      <c r="E33" s="63"/>
      <c r="F33" s="64"/>
      <c r="G33" s="21">
        <v>3.57</v>
      </c>
      <c r="H33" s="3"/>
      <c r="I33" s="3"/>
    </row>
    <row r="34" spans="2:9">
      <c r="B34" s="20">
        <v>7</v>
      </c>
      <c r="C34" s="62" t="s">
        <v>45</v>
      </c>
      <c r="D34" s="63"/>
      <c r="E34" s="63"/>
      <c r="F34" s="64"/>
      <c r="G34" s="21">
        <v>7.23</v>
      </c>
      <c r="H34" s="3"/>
      <c r="I34" s="3"/>
    </row>
    <row r="35" spans="2:9" ht="15.75" thickBot="1">
      <c r="B35" s="22"/>
      <c r="C35" s="53" t="s">
        <v>10</v>
      </c>
      <c r="D35" s="54"/>
      <c r="E35" s="54"/>
      <c r="F35" s="54"/>
      <c r="G35" s="23">
        <f>G34+G33+G32+G31+G30+G29</f>
        <v>33.620000000000005</v>
      </c>
      <c r="H35" s="3"/>
      <c r="I35" s="3"/>
    </row>
    <row r="36" spans="2:9">
      <c r="B36" s="50" t="s">
        <v>11</v>
      </c>
      <c r="C36" s="50"/>
      <c r="D36" s="50"/>
      <c r="E36" s="50"/>
      <c r="F36" s="50"/>
      <c r="G36" s="50"/>
      <c r="H36" s="3"/>
      <c r="I36" s="4"/>
    </row>
    <row r="37" spans="2:9">
      <c r="B37" s="24" t="s">
        <v>12</v>
      </c>
      <c r="C37" s="44" t="s">
        <v>13</v>
      </c>
      <c r="D37" s="45"/>
      <c r="E37" s="45"/>
      <c r="F37" s="46"/>
      <c r="G37" s="33" t="s">
        <v>9</v>
      </c>
      <c r="H37" s="3"/>
      <c r="I37" s="4"/>
    </row>
    <row r="38" spans="2:9">
      <c r="B38" s="36">
        <v>1</v>
      </c>
      <c r="C38" s="41" t="s">
        <v>14</v>
      </c>
      <c r="D38" s="42"/>
      <c r="E38" s="42"/>
      <c r="F38" s="43"/>
      <c r="G38" s="7">
        <v>162.44</v>
      </c>
      <c r="H38" s="3"/>
      <c r="I38" s="4"/>
    </row>
    <row r="39" spans="2:9">
      <c r="B39" s="36">
        <v>2</v>
      </c>
      <c r="C39" s="41" t="s">
        <v>15</v>
      </c>
      <c r="D39" s="42"/>
      <c r="E39" s="42"/>
      <c r="F39" s="43"/>
      <c r="G39" s="7">
        <v>360.1</v>
      </c>
      <c r="H39" s="3"/>
      <c r="I39" s="4"/>
    </row>
    <row r="40" spans="2:9">
      <c r="B40" s="36">
        <v>3</v>
      </c>
      <c r="C40" s="41" t="s">
        <v>16</v>
      </c>
      <c r="D40" s="42"/>
      <c r="E40" s="42"/>
      <c r="F40" s="43"/>
      <c r="G40" s="7">
        <v>134.06</v>
      </c>
      <c r="H40" s="3"/>
      <c r="I40" s="4"/>
    </row>
    <row r="41" spans="2:9">
      <c r="B41" s="36">
        <v>4</v>
      </c>
      <c r="C41" s="41" t="s">
        <v>17</v>
      </c>
      <c r="D41" s="42"/>
      <c r="E41" s="42"/>
      <c r="F41" s="43"/>
      <c r="G41" s="7">
        <v>82.69</v>
      </c>
      <c r="H41" s="3"/>
      <c r="I41" s="4"/>
    </row>
    <row r="42" spans="2:9">
      <c r="B42" s="36">
        <v>5</v>
      </c>
      <c r="C42" s="41" t="s">
        <v>55</v>
      </c>
      <c r="D42" s="42"/>
      <c r="E42" s="42"/>
      <c r="F42" s="43"/>
      <c r="G42" s="7">
        <v>-49.93</v>
      </c>
      <c r="H42" s="3"/>
      <c r="I42" s="4"/>
    </row>
    <row r="43" spans="2:9">
      <c r="B43" s="44" t="s">
        <v>10</v>
      </c>
      <c r="C43" s="45"/>
      <c r="D43" s="45"/>
      <c r="E43" s="45"/>
      <c r="F43" s="46"/>
      <c r="G43" s="6">
        <f>G42+G40+G39+G38+G41</f>
        <v>689.36000000000013</v>
      </c>
      <c r="H43" s="3"/>
      <c r="I43" s="4"/>
    </row>
    <row r="44" spans="2:9" ht="29.25" customHeight="1">
      <c r="B44" s="75" t="s">
        <v>18</v>
      </c>
      <c r="C44" s="75"/>
      <c r="D44" s="75"/>
      <c r="E44" s="75"/>
      <c r="F44" s="75"/>
      <c r="G44" s="75"/>
      <c r="H44" s="25"/>
      <c r="I44" s="25"/>
    </row>
    <row r="45" spans="2:9">
      <c r="B45" s="47" t="s">
        <v>19</v>
      </c>
      <c r="C45" s="47"/>
      <c r="D45" s="38"/>
      <c r="E45" s="38"/>
      <c r="F45" s="38"/>
      <c r="G45" s="26"/>
      <c r="H45" s="27"/>
      <c r="I45" s="28"/>
    </row>
    <row r="46" spans="2:9">
      <c r="B46" s="48" t="s">
        <v>48</v>
      </c>
      <c r="C46" s="48"/>
      <c r="D46" s="48"/>
      <c r="E46" s="48"/>
      <c r="F46" s="48"/>
      <c r="G46" s="48"/>
      <c r="H46" s="29"/>
      <c r="I46" s="30"/>
    </row>
    <row r="47" spans="2:9">
      <c r="B47" s="48" t="s">
        <v>49</v>
      </c>
      <c r="C47" s="48"/>
      <c r="D47" s="48"/>
      <c r="E47" s="48"/>
      <c r="F47" s="48"/>
      <c r="G47" s="48"/>
      <c r="H47" s="29"/>
      <c r="I47" s="30"/>
    </row>
    <row r="48" spans="2:9">
      <c r="B48" s="48" t="s">
        <v>50</v>
      </c>
      <c r="C48" s="48"/>
      <c r="D48" s="48"/>
      <c r="E48" s="48"/>
      <c r="F48" s="48"/>
      <c r="G48" s="48"/>
      <c r="H48" s="29"/>
      <c r="I48" s="30"/>
    </row>
    <row r="49" spans="2:9">
      <c r="B49" s="48" t="s">
        <v>20</v>
      </c>
      <c r="C49" s="48"/>
      <c r="D49" s="48"/>
      <c r="E49" s="48"/>
      <c r="F49" s="48"/>
      <c r="G49" s="48"/>
      <c r="H49" s="29"/>
      <c r="I49" s="30"/>
    </row>
    <row r="50" spans="2:9" ht="28.5" customHeight="1">
      <c r="B50" s="48" t="s">
        <v>21</v>
      </c>
      <c r="C50" s="48"/>
      <c r="D50" s="48"/>
      <c r="E50" s="48"/>
      <c r="F50" s="48"/>
      <c r="G50" s="48"/>
      <c r="H50" s="38"/>
      <c r="I50" s="37"/>
    </row>
    <row r="51" spans="2:9" ht="30" customHeight="1">
      <c r="B51" s="48" t="s">
        <v>22</v>
      </c>
      <c r="C51" s="48"/>
      <c r="D51" s="48"/>
      <c r="E51" s="48"/>
      <c r="F51" s="48"/>
      <c r="G51" s="48"/>
      <c r="H51" s="38"/>
      <c r="I51" s="37"/>
    </row>
    <row r="52" spans="2:9" ht="15" customHeight="1">
      <c r="B52" s="48" t="s">
        <v>23</v>
      </c>
      <c r="C52" s="48"/>
      <c r="D52" s="48"/>
      <c r="E52" s="48"/>
      <c r="F52" s="48"/>
      <c r="G52" s="48"/>
      <c r="H52" s="38"/>
      <c r="I52" s="38"/>
    </row>
    <row r="53" spans="2:9" ht="28.5" customHeight="1">
      <c r="B53" s="48" t="s">
        <v>51</v>
      </c>
      <c r="C53" s="48"/>
      <c r="D53" s="48"/>
      <c r="E53" s="48"/>
      <c r="F53" s="48"/>
      <c r="G53" s="48"/>
      <c r="H53" s="38"/>
      <c r="I53" s="37"/>
    </row>
    <row r="54" spans="2:9" hidden="1">
      <c r="B54" s="49"/>
      <c r="C54" s="49"/>
      <c r="D54" s="49"/>
      <c r="E54" s="49"/>
      <c r="F54" s="49"/>
      <c r="G54" s="3"/>
      <c r="H54" s="3"/>
      <c r="I54" s="4"/>
    </row>
    <row r="55" spans="2:9">
      <c r="B55" s="39" t="s">
        <v>38</v>
      </c>
      <c r="C55" s="39"/>
      <c r="D55" s="39"/>
      <c r="E55" s="39"/>
      <c r="F55" s="39"/>
      <c r="G55" s="39"/>
      <c r="H55" s="31"/>
      <c r="I55" s="4"/>
    </row>
    <row r="56" spans="2:9">
      <c r="B56" s="3"/>
      <c r="C56" s="3"/>
      <c r="D56" s="3"/>
      <c r="E56" s="3"/>
      <c r="F56" s="3"/>
      <c r="G56" s="3"/>
      <c r="H56" s="3"/>
      <c r="I56" s="4"/>
    </row>
    <row r="57" spans="2:9">
      <c r="B57" s="3"/>
      <c r="C57" s="3"/>
      <c r="D57" s="3"/>
      <c r="E57" s="3"/>
      <c r="F57" s="3"/>
      <c r="G57" s="3"/>
      <c r="H57" s="3"/>
      <c r="I57" s="4"/>
    </row>
    <row r="58" spans="2:9">
      <c r="B58" s="40" t="s">
        <v>24</v>
      </c>
      <c r="C58" s="40"/>
      <c r="D58" s="40"/>
      <c r="E58" s="32"/>
      <c r="F58" s="40" t="s">
        <v>25</v>
      </c>
      <c r="G58" s="40"/>
      <c r="H58" s="3"/>
      <c r="I58" s="4"/>
    </row>
  </sheetData>
  <mergeCells count="57">
    <mergeCell ref="C14:F14"/>
    <mergeCell ref="C15:F15"/>
    <mergeCell ref="C16:F16"/>
    <mergeCell ref="B1:G1"/>
    <mergeCell ref="B2:G2"/>
    <mergeCell ref="B3:G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35:F35"/>
    <mergeCell ref="C26:F26"/>
    <mergeCell ref="F27:G27"/>
    <mergeCell ref="C28:F28"/>
    <mergeCell ref="C29:F29"/>
    <mergeCell ref="C30:F30"/>
    <mergeCell ref="C31:F31"/>
    <mergeCell ref="C32:F32"/>
    <mergeCell ref="C33:F33"/>
    <mergeCell ref="C34:F34"/>
    <mergeCell ref="B54:F54"/>
    <mergeCell ref="B36:G36"/>
    <mergeCell ref="C37:F37"/>
    <mergeCell ref="C38:F38"/>
    <mergeCell ref="C39:F39"/>
    <mergeCell ref="C40:F40"/>
    <mergeCell ref="B44:G44"/>
    <mergeCell ref="B50:G50"/>
    <mergeCell ref="B51:G51"/>
    <mergeCell ref="B52:G52"/>
    <mergeCell ref="B53:G53"/>
    <mergeCell ref="B55:G55"/>
    <mergeCell ref="B58:D58"/>
    <mergeCell ref="F58:G58"/>
    <mergeCell ref="C41:F41"/>
    <mergeCell ref="C42:F42"/>
    <mergeCell ref="B43:F43"/>
    <mergeCell ref="B45:C45"/>
    <mergeCell ref="B46:G46"/>
    <mergeCell ref="B47:G47"/>
    <mergeCell ref="B48:G48"/>
    <mergeCell ref="B49:G49"/>
  </mergeCells>
  <pageMargins left="0" right="0" top="0" bottom="0" header="0" footer="0"/>
  <pageSetup paperSize="9" scale="8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2015-03-13T02:55:25Z</dcterms:modified>
</cp:coreProperties>
</file>